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882b2e08397599/Escritorio/"/>
    </mc:Choice>
  </mc:AlternateContent>
  <xr:revisionPtr revIDLastSave="1" documentId="8_{3BE0C27F-BEA7-4405-BE31-3EC553D6C710}" xr6:coauthVersionLast="47" xr6:coauthVersionMax="47" xr10:uidLastSave="{42993F09-1FE8-40B7-8268-E0B7AC2251B7}"/>
  <bookViews>
    <workbookView xWindow="-120" yWindow="-120" windowWidth="29040" windowHeight="15840" activeTab="1" xr2:uid="{62987374-BB56-AE4F-AF25-1DFB3212B9D6}"/>
  </bookViews>
  <sheets>
    <sheet name="CARTERA " sheetId="5" r:id="rId1"/>
    <sheet name="NACIONAL" sheetId="1" r:id="rId2"/>
  </sheets>
  <definedNames>
    <definedName name="_xlnm._FilterDatabase" localSheetId="0" hidden="1">'CARTERA '!$A$1:$J$43</definedName>
    <definedName name="_xlnm._FilterDatabase" localSheetId="1" hidden="1">NACIONAL!$A$1:$H$33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<sst xmlns="http://schemas.openxmlformats.org/spreadsheetml/2006/main" count="393" uniqueCount="140">
  <si>
    <t>CREDITO</t>
  </si>
  <si>
    <t>CALLE</t>
  </si>
  <si>
    <t>FRACCIONAMIENTO</t>
  </si>
  <si>
    <t>CIUDAD</t>
  </si>
  <si>
    <t>ESTADO</t>
  </si>
  <si>
    <t>MODALIDAD VENTA</t>
  </si>
  <si>
    <t>NO REGULARIZADA</t>
  </si>
  <si>
    <t>TORREON</t>
  </si>
  <si>
    <t>PUENTE DE HOJUELAS 20 , QUINTAS DEL NAZAS, TORREON, COAHUILA DE ZARAGOZA</t>
  </si>
  <si>
    <t>COAHUILA DE ZARAGOZA</t>
  </si>
  <si>
    <t>CALLE CANAL DEL OESTE 352 , POLIGONO 24-A CIUDAD NAZAS, TORREON, COAHUILA DE ZARAGOZA</t>
  </si>
  <si>
    <t>CALLE CANAL DEL OESTE 340 , VALLE DORADO, TORREON, COAHUILA DE ZARAGOZA</t>
  </si>
  <si>
    <t>PUENTE DE OJUELA 56 , QUINTAS DEL NAZAS, TORREON, COAHUILA DE ZARAGOZA</t>
  </si>
  <si>
    <t>OJO DE TIGRE 1760 , DEL VALLE, TORREON, COAHUILA DE ZARAGOZA</t>
  </si>
  <si>
    <t>CERRADA LUIS AGUILAR 85 , RESIDENCIAL EL SECRETO, TORREON, COAHUILA DE ZARAGOZA</t>
  </si>
  <si>
    <t>CERRADA BLANCA ESTELA PAVON 30 , RESIDENCIAL EL SECRETO, TORREON, COAHUILA DE ZARAGOZA</t>
  </si>
  <si>
    <t>SEVERINO CALDERON GONZALEZ 115 , SECCION 38, TORREON, COAHUILA DE ZARAGOZA</t>
  </si>
  <si>
    <t>CIRCUITO DE LA VIÑA 10-E , MIGUEL DE LA MADRID, TORREON, COAHUILA DE ZARAGOZA</t>
  </si>
  <si>
    <t>MONTE VIRGEN 8769 B 0, LOMA REAL, TORREON, COAHUILA DE ZARAGOZA</t>
  </si>
  <si>
    <t>C. DE LA CRUZ 846 M.20 L.9 CIUDAD NAZAS TORREON 27275 TORREON COAHUILA  , POLIGONO 24-A CIUDAD NAZAS, TORREON, COAHUILA DE ZARAGOZA</t>
  </si>
  <si>
    <t>SIERRA DE CREDOS 862 M.10 L.4 CIUDAD NAZAS TORREON 27275 TORREON COAHUILA  , RESIDENCIAL DEL NAZAS, TORREON, COAHUILA DE ZARAGOZA</t>
  </si>
  <si>
    <t>C. DEL FRAILE 622 M.13 L.29 CIUDAD NAZAS TORREON 27275 TORREON COAHUILA  , RESIDENCIAL DEL NAZAS, TORREON, COAHUILA DE ZARAGOZA</t>
  </si>
  <si>
    <t>C. DE LA CRUZ 871 M.10 L.25 CIUDAD NAZAS TORREON 27275 TORREON COAHUILA  , RESIDENCIAL DEL NAZAS, TORREON, COAHUILA DE ZARAGOZA</t>
  </si>
  <si>
    <t>SIERRA DE CREDOS 858 M-10 L-5 CIUDAD NAZAS TORREON 27275 TORREON COAHUILA  , RESIDENCIAL DEL NAZAS, TORREON, COAHUILA DE ZARAGOZA</t>
  </si>
  <si>
    <t>SIERRA PAPAGAYOS 617 M-9 L-3 CIUDAD NAZAS TORREON 27275 TORREON COAHUILA  , POLIGONO 24-A CIUDAD NAZAS, TORREON, COAHUILA DE ZARAGOZA</t>
  </si>
  <si>
    <t>SIERRA PAPAGAYOS 613 M-9 L-2 CIUDAD NAZAS TORREON 27275 TORREON COAHUILA  , POLIGONO 24-A CIUDAD NAZAS, TORREON, COAHUILA DE ZARAGOZA</t>
  </si>
  <si>
    <t>CERRO DEL FRAILE 524 M21 L40 CIUDAD NAZAS TORREON 27275 TORREON COAHUILA  , POLIGONO 24-A CIUDAD NAZAS, TORREON, COAHUILA DE ZARAGOZA</t>
  </si>
  <si>
    <t>CERRO DEL FRAILE 552 M21 L33 CIUDAD NAZAS TORREON 27275 TORREON COAHUILA  , RESIDENCIAL DEL NAZAS, TORREON, COAHUILA DE ZARAGOZA</t>
  </si>
  <si>
    <t>SIERRA DE ARANA 537 M21 L10 CIUDAD NAZAS TORREON 27275 TORREON COAHUILA  , RESIDENCIAL DEL NAZAS, TORREON, COAHUILA DE ZARAGOZA</t>
  </si>
  <si>
    <t>CERRO DEL FRAILE 576 M21 L27 CIUDAD NAZAS TORREON 27275 TORREON COAHUILA  , POLIGONO 24-A CIUDAD NAZAS, TORREON, COAHUILA DE ZARAGOZA</t>
  </si>
  <si>
    <t>SIERRA DE ARANA 513 M21 L04 CIUDAD NAZAS TORREON 27275 TORREON COAHUILA  , POLIGONO 24-A CIUDAD NAZAS, TORREON, COAHUILA DE ZARAGOZA</t>
  </si>
  <si>
    <t>CERRO DEL FRAILE 520 L41 M21 CIUDAD NAZAS TORREON 27275 TORREON COAHUILA  , POLIGONO 24-A CIUDAD NAZAS, TORREON, COAHUILA DE ZARAGOZA</t>
  </si>
  <si>
    <t>DERECHO LITIGIOSO</t>
  </si>
  <si>
    <t>Municipio</t>
  </si>
  <si>
    <t>Colonia</t>
  </si>
  <si>
    <t>ESCRITURA A FAVOR DEL VEHÍCULO INSCRITA</t>
  </si>
  <si>
    <t>216900280</t>
  </si>
  <si>
    <t>211901045</t>
  </si>
  <si>
    <t>211901044</t>
  </si>
  <si>
    <t>214900999</t>
  </si>
  <si>
    <t>216900283</t>
  </si>
  <si>
    <t>ID</t>
  </si>
  <si>
    <t>Entidad Federativa</t>
  </si>
  <si>
    <t>Calle</t>
  </si>
  <si>
    <t xml:space="preserve">SALDO TOTAL </t>
  </si>
  <si>
    <t>Tipo de  inmueble</t>
  </si>
  <si>
    <t>Precio Piso</t>
  </si>
  <si>
    <t>OBSERVACIONES</t>
  </si>
  <si>
    <t>CESIÓN DE DERECHOS DE CREDITO</t>
  </si>
  <si>
    <t>DERECHO ADJUDICATARIO</t>
  </si>
  <si>
    <t>INMUEBLE</t>
  </si>
  <si>
    <t>COAHUILA</t>
  </si>
  <si>
    <t>DEL VALLE</t>
  </si>
  <si>
    <t>CALZ. CANAL DE LA CONCHA 636 , DEL VALLE, TORREON, COAHUILA DE ZARAGOZA</t>
  </si>
  <si>
    <t>CON POSESIÓN Y ESCRITURAS ( CRÉDITO, CONTADO )</t>
  </si>
  <si>
    <t>POLIGONO 24-A CIUDAD NAZAS</t>
  </si>
  <si>
    <t>SIERRA DE ARANA 581 M21 L21 CIUDAD NAZAS TORREON 27275 TORREON COAHUILATORREON, COAHUILA DE ZARAGOZA</t>
  </si>
  <si>
    <t>RESIDENCIAL DEL NAZAS</t>
  </si>
  <si>
    <t>SIERRA PAPAGAYOS 609 M-9 L-1 CIUDAD NAZAS TORREON 27275 TORREON COAHUILATORREON, COAHUILA DE ZARAGOZA</t>
  </si>
  <si>
    <t xml:space="preserve">
POLIGONO 24-A CIUDAD NAZAS</t>
  </si>
  <si>
    <t>C. DE LA CRUZ NO. 867 M10 L24 CIUDAD NAZAS TORREON 27275 TORREON DURANGO , POLIGONO 24-A CIUDAD NAZAS, TORREON</t>
  </si>
  <si>
    <t>C. DE LA CRUZ 859 M.10 L.22 CIUDAD NAZAS TORREON 27275 TORREON COAHUILA , POLIGONO 24-A CIUDAD NAZAS, TORREON, COAHUILA DE ZARAGOZA</t>
  </si>
  <si>
    <t>COMPRA VENTA</t>
  </si>
  <si>
    <t>VALLE DORADO</t>
  </si>
  <si>
    <t>CALLE SAN ANGELO  #349</t>
  </si>
  <si>
    <t>SIERRA DE ARANA 561 M21 L16 CIUDAD NAZAS TORREON 27275 TORREON</t>
  </si>
  <si>
    <t xml:space="preserve">C. DE LA CRUZ 835 M.10 L.16 CIUDAD NAZAS TORREON 27275 TORREON </t>
  </si>
  <si>
    <t>SIERRA DE ARANA 525 M21 L07 CIUDAD NAZAS TORREON 27275 TORREON COAHUILATORREON, COAHUILA DE ZARAGOZA</t>
  </si>
  <si>
    <t>C. DE LA CRUZ 875 M-10 L-26 CIUDAD NAZAS TORREON 27275 TORREON COAHUILATORREON, COAHUILA DE ZARAGOZA</t>
  </si>
  <si>
    <t>C. DE LA CRUZ 843 M.10 L..18 CIUDAD NAZAS TORREON 27275 TORREON DURANGOTORREON, COAHUILA DE ZARAGOZA</t>
  </si>
  <si>
    <t>SIERRA PAPAGAYOS 621 M 9 L.4 CIUDAD NAZAS TORREON 27275 TORREON COAHUILA , RESIDENCIAL DEL NAZAS, TORREON, COAHUILA DE ZARAGOZA</t>
  </si>
  <si>
    <t>SIERRA DE ARANA 569 M21 L18 CIUDAD NAZAS TORREON 27275 TORREON COAHUILA , POLIGONO 24-A CIUDAD NAZAS, TORREON, COAHUILA DE ZARAGOZA</t>
  </si>
  <si>
    <t>CERRO DEL FRAILE 580 M21 L26 CIUDAD NAZAS TORREON 27275 TORREON COAHUILA , POLIGONO 24-A CIUDAD NAZAS, TORREON, COAHUILA DE ZARAGOZA</t>
  </si>
  <si>
    <t>CERRO DEL FRAILE 508 M.21 L.44 CIUDAD NAZAS TORREON 27275 TORREON COAHUILA , POLIGONO 24-A CIUDAD NAZAS, TORREON, COAHUILA DE ZARAGOZA</t>
  </si>
  <si>
    <t>SIERRA DE ARANA 521 M.21 L.6 CIUDAD NAZAS TORREON 27275 TORREON COAHUILA , RESIDENCIAL DEL NAZAS, TORREON, COAHUILA DE ZARAGOZA</t>
  </si>
  <si>
    <t>CESION DE DERECHOS LITIGIOSO</t>
  </si>
  <si>
    <t>CIUDAD NAZAS</t>
  </si>
  <si>
    <t>CERRO DEL FRAILE 532, CIUDAD NAZAS, LOTE 38 MANZANA 21, TORREON,COAHUILA</t>
  </si>
  <si>
    <t>C. DE LA CRUZ 839 M.10 L.17 CIUDAD NAZAS, POLIGONO 24-A CIUDAD NAZAS, TORREON, COAHUILA DE ZARAGOZA</t>
  </si>
  <si>
    <t>C. DE LA CRUZ 874 M.20 L.2 CIUDAD NAZAS, POLIGONO 24-A CIUDAD NAZAS, TORREON, COAHUILA DE ZARAGOZA</t>
  </si>
  <si>
    <t>CERRO DEL FRAILE 584 M21 L25 CIUDAD NAZAS, POLIGONO 24-A CIUDAD NAZAS, TORREON, COAHUILA DE ZARAGOZA</t>
  </si>
  <si>
    <t>C.SIERRA DE ARANA 553 M21 L14 CIUDAD NAZAS, POLIGONO 24-A CIUDAD NAZAS, TORREON, COAHUILA DE ZARAGOZA</t>
  </si>
  <si>
    <t>DEL FRAILE 618 L30 M13 CIUDAD NAZAS, POLIGONO 24-A CIUDAD NAZAS, TORREON, COAHUILA DE ZARAGOZA</t>
  </si>
  <si>
    <t>SIERRA DE ARANA 541 M21 L11 CIUDAD NAZAS TORREON 27275 TORREON COAHUILA , RESIDENCIAL DEL NAZAS, TORREON, COAHUILA DE ZARAGOZA</t>
  </si>
  <si>
    <t>SIERRA DE CREDOS 870 M-10 L-2 CIUDAD NAZAS, RESIDENCIAL DEL NAZAS, TORREON, COAHUILA DE ZARAGOZA</t>
  </si>
  <si>
    <t>C. DE LA CRUZ 827 M.10 L.14 CIUDAD NAZAS, POLIGONO 24-A CIUDAD NAZAS, TORREON, COAHUILA DE ZARAGOZA</t>
  </si>
  <si>
    <t>C. DE LA CRUZ 863 M.10 L. 23 CIUDAD NAZAS, RESIDENCIAL DEL NAZAS, TORREON, COAHUILA DE ZARAGOZA</t>
  </si>
  <si>
    <t>CERRO DEL FRAILE 544 M.21 L.35 CIUDAD NAZAS, RESIDENCIAL DEL NAZAS, TORREON, COAHUILA DE ZARAGOZA</t>
  </si>
  <si>
    <t>S. DE CREDOS NO. 874 M-10 L-01 CIUDAD NAZAS, POLIGONO 24-A CIUDAD NAZAS, TORREON, COAHUILA DE ZARAGOZA</t>
  </si>
  <si>
    <t>CERRO DEL FRAILE 564 M.21 L.30 CIUDAD NAZAS, POLIGONO 24-A CIUDAD NAZAS, TORREON, COAHUILA DE ZARAGOZA</t>
  </si>
  <si>
    <t>SIERRA DE ARANA 509 M21 L3 CIUDAD NAZAS, POLIGONO 24-A CIUDAD NAZAS, TORREON, COAHUILA DE ZARAGOZA</t>
  </si>
  <si>
    <t>SIERRA DE CREDOS 830 M.10 L.12 CIUDAD NAZAS, POLIGONO 24-A CIUDAD NAZAS, TORREON, COAHUILA DE ZARAGOZA</t>
  </si>
  <si>
    <t>SIERRA DE CREDOS 838 M.10 L.10 CIUDAD NAZAS, POLIGONO 24-A CIUDAD NAZAS, TORREON, COAHUILA DE ZARAGOZA</t>
  </si>
  <si>
    <t>SIERRA DE CREDOS 850 M.10 L.7 CIUDAD NAZAS, POLIGONO 24-A CIUDAD NAZAS, TORREON, COAHUILA DE ZARAGOZA</t>
  </si>
  <si>
    <t>C. DE LA CRUZ 862 M.20 L.5 CIUDAD NAZAS, RESIDENCIAL DEL NAZAS, TORREON, COAHUILA DE ZARAGOZA</t>
  </si>
  <si>
    <t>C. DE LA CRUZ 850 M.20 L.8 CIUDAD NAZAS, POLIGONO 24-A CIUDAD NAZAS, TORREON, COAHUILA DE ZARAGOZA</t>
  </si>
  <si>
    <t>C. DE LA CRUZ 842 M.20 L.10 CIUDAD NAZAS, RESIDENCIAL DEL NAZAS, TORREON, COAHUILA DE ZARAGOZA</t>
  </si>
  <si>
    <t>SIERRA DE ARANA 565 M21 L17 CIUDAD NAZAS, POLIGONO 24-A CIUDAD NAZAS, TORREON, COAHUILA DE ZARAGOZA</t>
  </si>
  <si>
    <t>PEDREGAL DEL VALLE</t>
  </si>
  <si>
    <t>CANAL DE LA CONCHA 632-A</t>
  </si>
  <si>
    <t>J81212</t>
  </si>
  <si>
    <t>RESIDENCIAL CAMPESTRE LA ROSITA</t>
  </si>
  <si>
    <t>SORIA MZA 59 LTE 16 #575</t>
  </si>
  <si>
    <t>FOMENTO RESIDENCIAL DEL NORTE</t>
  </si>
  <si>
    <t xml:space="preserve">CERRADA NIZA #52       MZA 16 LOTE 25    </t>
  </si>
  <si>
    <t>FRACCIONAMIENTO RESIDELCIAL PALMA REAL</t>
  </si>
  <si>
    <t>LTE 314, NÚM. 95-B,CIRCUITO DUNA NORTE TORREON, COAHUILA</t>
  </si>
  <si>
    <t>FRACCIONAMIENTO RINCON DE LAS TROJES SECTOR II</t>
  </si>
  <si>
    <t xml:space="preserve"> CIRCUITO SAN QUINTIN NÚM.8, LTE 4, MZA 6,FRACCI. RINCON DE LAS TROJES SECTOR II, TORREON, COAHUILA</t>
  </si>
  <si>
    <t>FRACCIONAMIENTO RESIDENCIAL SENDEROS</t>
  </si>
  <si>
    <t>CALLE VIDIRIO NÚM. 192, LTE 4, MZA 1, FRACCI. RESIDENCIAL SENDEROS, TORREON, COAHUILA</t>
  </si>
  <si>
    <t>FRACC. LA AMISTAD</t>
  </si>
  <si>
    <t>CERRADA SAN MATEO #1930,</t>
  </si>
  <si>
    <t>Inmueble</t>
  </si>
  <si>
    <t>CALLE PASEO DEL CRISTAL # 251, LOTE 4, MZA 1, COL. FRACCIONAMIENTO RESIDENCIAL SENDEROS, TORREON, COAHUILA.</t>
  </si>
  <si>
    <t>AVENIDA LAGUNA DE YURIDIA # 405  CARMEN ROMANO DE LOPEZ PORTILLO, TORREON , COAHUILA</t>
  </si>
  <si>
    <t>CARMEN ROMANO LOPEZ PORTILLO</t>
  </si>
  <si>
    <t xml:space="preserve">PRECIO PISO </t>
  </si>
  <si>
    <t xml:space="preserve"> QUINTAS DEL NAZAS</t>
  </si>
  <si>
    <t xml:space="preserve"> POLIGONO 24-A CIUDAD NAZAS</t>
  </si>
  <si>
    <t xml:space="preserve"> VALLE DORADO</t>
  </si>
  <si>
    <t xml:space="preserve"> DEL VALLE</t>
  </si>
  <si>
    <t xml:space="preserve"> RESIDENCIAL EL SECRETO</t>
  </si>
  <si>
    <t xml:space="preserve"> SECCION 38</t>
  </si>
  <si>
    <t xml:space="preserve"> MIGUEL DE LA MADRID</t>
  </si>
  <si>
    <t xml:space="preserve"> LOMA REAL</t>
  </si>
  <si>
    <t xml:space="preserve"> RESIDENCIAL DEL NAZAS</t>
  </si>
  <si>
    <t>CESIÓN DE DERECHO LITIGIOSO</t>
  </si>
  <si>
    <t>ADJUDICACIÓN A FAVOR DEL VEHÍCULO</t>
  </si>
  <si>
    <t>TORREÓN</t>
  </si>
  <si>
    <t>SALTILLO</t>
  </si>
  <si>
    <t>SAN JOAQUÍN</t>
  </si>
  <si>
    <t>VILLAS DE SAN LORENZO AMPLIACIÓN</t>
  </si>
  <si>
    <t>FUENTES DEL SUR</t>
  </si>
  <si>
    <t>ARENAL</t>
  </si>
  <si>
    <t>SAN CARLOS 915 0 F 7-B 0 0 SAN JOAQUÍN TORREÓN TORREÓN C.P. 27340 COAHUILA</t>
  </si>
  <si>
    <t>SAN JUAN BOSCO 438 8 1 VILLAS DE SAN LORENZO AMPLIACIÓN SALTILLO SALTILLO C.P. 25092 COAHUILA</t>
  </si>
  <si>
    <t>SOCRATES 294 9 1 VALLE DORADO SALTILLO SALTILLO C.P. 25090 COAHUILA</t>
  </si>
  <si>
    <t>CDA DE SAN JULIAN 24 2 D FUENTES DEL SUR TORREON, COAH TORREON, COAH C.P. 27290 COAHUILA</t>
  </si>
  <si>
    <t>BORDO DE RIO NAZAS 1675 0 6 98 BIS 0 ARENAL TORREON TORREON C.P. 27167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</si>
</sst>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Cuerpo)"/>
    </font>
    <font>
      <sz val="11"/>
      <name val="Calibri (Cuerpo)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 (Cuerpo)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wrapText="1"/>
      <protection hidden="1"/>
    </xf>
    <xf numFmtId="10" fontId="4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44" fontId="4" fillId="0" borderId="0" xfId="0" applyNumberFormat="1" applyFont="1"/>
    <xf numFmtId="44" fontId="3" fillId="3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4" fontId="9" fillId="2" borderId="1" xfId="1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wrapText="1"/>
    </xf>
    <xf numFmtId="44" fontId="10" fillId="0" borderId="1" xfId="0" applyNumberFormat="1" applyFont="1" applyBorder="1" applyAlignment="1">
      <alignment wrapText="1"/>
    </xf>
    <xf numFmtId="44" fontId="10" fillId="0" borderId="1" xfId="0" applyNumberFormat="1" applyFont="1" applyBorder="1" applyAlignment="1">
      <alignment horizontal="left" wrapText="1"/>
    </xf>
    <xf numFmtId="44" fontId="12" fillId="0" borderId="1" xfId="0" applyNumberFormat="1" applyFont="1" applyBorder="1" applyAlignment="1">
      <alignment horizontal="left" wrapText="1"/>
    </xf>
    <xf numFmtId="0" fontId="10" fillId="0" borderId="0" xfId="0" applyFont="1" applyAlignment="1">
      <alignment wrapText="1"/>
    </xf>
  </cellXfs>
  <cellStyles count="2">
    <cellStyle name="Moneda" xfId="1" builtinId="4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3FEFF"/>
      <color rgb="FF73FDD6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43B4-1364-F641-A40B-778DACCD61BB}">
  <dimension ref="A1:J43"/>
  <sheetViews>
    <sheetView topLeftCell="C1" workbookViewId="0">
      <selection activeCell="K4" sqref="K4"/>
    </sheetView>
  </sheetViews>
  <sheetFormatPr baseColWidth="10" defaultColWidth="33.875" defaultRowHeight="15"/>
  <cols>
    <col min="1" max="1" width="25.375" style="18" customWidth="1"/>
    <col min="2" max="2" width="20.5" style="18" customWidth="1"/>
    <col min="3" max="3" width="23.125" style="18" customWidth="1"/>
    <col min="4" max="4" width="34.375" style="18" customWidth="1"/>
    <col min="5" max="5" width="49.375" style="18" customWidth="1"/>
    <col min="6" max="6" width="24.375" style="24" customWidth="1"/>
    <col min="7" max="7" width="24" style="18" customWidth="1"/>
    <col min="8" max="8" width="23.875" style="25" hidden="1" customWidth="1"/>
    <col min="9" max="9" width="23.875" style="24" customWidth="1"/>
    <col min="10" max="16384" width="33.875" style="18"/>
  </cols>
  <sheetData>
    <row r="1" spans="1:10" ht="45.95" customHeight="1">
      <c r="A1" s="3" t="s">
        <v>41</v>
      </c>
      <c r="B1" s="3" t="s">
        <v>42</v>
      </c>
      <c r="C1" s="3" t="s">
        <v>33</v>
      </c>
      <c r="D1" s="3" t="s">
        <v>34</v>
      </c>
      <c r="E1" s="3" t="s">
        <v>43</v>
      </c>
      <c r="F1" s="16" t="s">
        <v>44</v>
      </c>
      <c r="G1" s="3" t="s">
        <v>45</v>
      </c>
      <c r="I1" s="17" t="s">
        <v>46</v>
      </c>
      <c r="J1" s="3" t="s">
        <v>47</v>
      </c>
    </row>
    <row r="2" spans="1:10" ht="30">
      <c r="A2" s="19">
        <v>66524</v>
      </c>
      <c r="B2" s="19" t="s">
        <v>51</v>
      </c>
      <c r="C2" s="19" t="s">
        <v>7</v>
      </c>
      <c r="D2" s="19" t="s">
        <v>52</v>
      </c>
      <c r="E2" s="19" t="s">
        <v>53</v>
      </c>
      <c r="F2" s="20">
        <v>231031.44</v>
      </c>
      <c r="G2" s="19" t="s">
        <v>48</v>
      </c>
      <c r="H2" s="26">
        <v>130617</v>
      </c>
      <c r="I2" s="20">
        <f>H2*20%+H2</f>
        <v>156740.4</v>
      </c>
      <c r="J2" s="21"/>
    </row>
    <row r="3" spans="1:10" ht="45">
      <c r="A3" s="19">
        <v>377842</v>
      </c>
      <c r="B3" s="19" t="s">
        <v>51</v>
      </c>
      <c r="C3" s="19" t="s">
        <v>7</v>
      </c>
      <c r="D3" s="19" t="s">
        <v>55</v>
      </c>
      <c r="E3" s="19" t="s">
        <v>56</v>
      </c>
      <c r="F3" s="20">
        <v>270223.99</v>
      </c>
      <c r="G3" s="19" t="s">
        <v>48</v>
      </c>
      <c r="H3" s="26">
        <v>125000</v>
      </c>
      <c r="I3" s="20">
        <f t="shared" ref="I3:I43" si="0">H3*20%+H3</f>
        <v>150000</v>
      </c>
      <c r="J3" s="21"/>
    </row>
    <row r="4" spans="1:10" ht="45">
      <c r="A4" s="19">
        <v>377819</v>
      </c>
      <c r="B4" s="19" t="s">
        <v>51</v>
      </c>
      <c r="C4" s="19" t="s">
        <v>7</v>
      </c>
      <c r="D4" s="19" t="s">
        <v>57</v>
      </c>
      <c r="E4" s="19" t="s">
        <v>58</v>
      </c>
      <c r="F4" s="20">
        <v>254700.03</v>
      </c>
      <c r="G4" s="19" t="s">
        <v>48</v>
      </c>
      <c r="H4" s="26">
        <v>125000</v>
      </c>
      <c r="I4" s="20">
        <f t="shared" si="0"/>
        <v>150000</v>
      </c>
      <c r="J4" s="21"/>
    </row>
    <row r="5" spans="1:10" ht="45">
      <c r="A5" s="19">
        <v>377244</v>
      </c>
      <c r="B5" s="19" t="s">
        <v>51</v>
      </c>
      <c r="C5" s="19" t="s">
        <v>7</v>
      </c>
      <c r="D5" s="19" t="s">
        <v>59</v>
      </c>
      <c r="E5" s="19" t="s">
        <v>60</v>
      </c>
      <c r="F5" s="20">
        <v>327525.71999999997</v>
      </c>
      <c r="G5" s="19" t="s">
        <v>48</v>
      </c>
      <c r="H5" s="26">
        <v>116926.85</v>
      </c>
      <c r="I5" s="20">
        <f t="shared" si="0"/>
        <v>140312.22</v>
      </c>
      <c r="J5" s="21"/>
    </row>
    <row r="6" spans="1:10" ht="45">
      <c r="A6" s="19">
        <v>377241</v>
      </c>
      <c r="B6" s="19" t="s">
        <v>51</v>
      </c>
      <c r="C6" s="19" t="s">
        <v>7</v>
      </c>
      <c r="D6" s="19" t="s">
        <v>55</v>
      </c>
      <c r="E6" s="19" t="s">
        <v>61</v>
      </c>
      <c r="F6" s="20">
        <v>318433.71000000002</v>
      </c>
      <c r="G6" s="19" t="s">
        <v>48</v>
      </c>
      <c r="H6" s="26">
        <v>115638.28</v>
      </c>
      <c r="I6" s="20">
        <f t="shared" si="0"/>
        <v>138765.93599999999</v>
      </c>
      <c r="J6" s="21"/>
    </row>
    <row r="7" spans="1:10" ht="30">
      <c r="A7" s="19">
        <v>163974</v>
      </c>
      <c r="B7" s="19" t="s">
        <v>51</v>
      </c>
      <c r="C7" s="19" t="s">
        <v>7</v>
      </c>
      <c r="D7" s="19" t="s">
        <v>63</v>
      </c>
      <c r="E7" s="19" t="s">
        <v>64</v>
      </c>
      <c r="F7" s="20"/>
      <c r="G7" s="19" t="s">
        <v>62</v>
      </c>
      <c r="H7" s="26">
        <v>1600000</v>
      </c>
      <c r="I7" s="20">
        <f t="shared" si="0"/>
        <v>1920000</v>
      </c>
      <c r="J7" s="21" t="s">
        <v>54</v>
      </c>
    </row>
    <row r="8" spans="1:10" ht="30">
      <c r="A8" s="19">
        <v>378001</v>
      </c>
      <c r="B8" s="19" t="s">
        <v>51</v>
      </c>
      <c r="C8" s="19" t="s">
        <v>7</v>
      </c>
      <c r="D8" s="19" t="s">
        <v>55</v>
      </c>
      <c r="E8" s="19" t="s">
        <v>65</v>
      </c>
      <c r="F8" s="20">
        <v>210305.54</v>
      </c>
      <c r="G8" s="19" t="s">
        <v>48</v>
      </c>
      <c r="H8" s="26">
        <v>130485</v>
      </c>
      <c r="I8" s="20">
        <f t="shared" si="0"/>
        <v>156582</v>
      </c>
      <c r="J8" s="21"/>
    </row>
    <row r="9" spans="1:10" ht="30">
      <c r="A9" s="19">
        <v>377219</v>
      </c>
      <c r="B9" s="19" t="s">
        <v>51</v>
      </c>
      <c r="C9" s="19" t="s">
        <v>7</v>
      </c>
      <c r="D9" s="19" t="s">
        <v>55</v>
      </c>
      <c r="E9" s="19" t="s">
        <v>66</v>
      </c>
      <c r="F9" s="20">
        <v>233824.66</v>
      </c>
      <c r="G9" s="19" t="s">
        <v>48</v>
      </c>
      <c r="H9" s="26">
        <v>136323</v>
      </c>
      <c r="I9" s="20">
        <f t="shared" si="0"/>
        <v>163587.6</v>
      </c>
      <c r="J9" s="21"/>
    </row>
    <row r="10" spans="1:10" ht="45">
      <c r="A10" s="19">
        <v>377992</v>
      </c>
      <c r="B10" s="19" t="s">
        <v>51</v>
      </c>
      <c r="C10" s="19" t="s">
        <v>7</v>
      </c>
      <c r="D10" s="19" t="s">
        <v>55</v>
      </c>
      <c r="E10" s="19" t="s">
        <v>67</v>
      </c>
      <c r="F10" s="20">
        <v>229070.39</v>
      </c>
      <c r="G10" s="19" t="s">
        <v>48</v>
      </c>
      <c r="H10" s="26">
        <v>131434</v>
      </c>
      <c r="I10" s="20">
        <f t="shared" si="0"/>
        <v>157720.79999999999</v>
      </c>
      <c r="J10" s="21"/>
    </row>
    <row r="11" spans="1:10" ht="30">
      <c r="A11" s="19">
        <v>377381</v>
      </c>
      <c r="B11" s="19" t="s">
        <v>51</v>
      </c>
      <c r="C11" s="19" t="s">
        <v>7</v>
      </c>
      <c r="D11" s="19" t="s">
        <v>55</v>
      </c>
      <c r="E11" s="19" t="s">
        <v>68</v>
      </c>
      <c r="F11" s="20">
        <v>213998.54</v>
      </c>
      <c r="G11" s="19" t="s">
        <v>48</v>
      </c>
      <c r="H11" s="26">
        <v>137907</v>
      </c>
      <c r="I11" s="20">
        <f t="shared" si="0"/>
        <v>165488.4</v>
      </c>
      <c r="J11" s="21"/>
    </row>
    <row r="12" spans="1:10" ht="30">
      <c r="A12" s="19">
        <v>377238</v>
      </c>
      <c r="B12" s="19" t="s">
        <v>51</v>
      </c>
      <c r="C12" s="19" t="s">
        <v>7</v>
      </c>
      <c r="D12" s="19" t="s">
        <v>57</v>
      </c>
      <c r="E12" s="19" t="s">
        <v>69</v>
      </c>
      <c r="F12" s="20">
        <v>253783.67</v>
      </c>
      <c r="G12" s="19" t="s">
        <v>48</v>
      </c>
      <c r="H12" s="26">
        <v>143493</v>
      </c>
      <c r="I12" s="20">
        <f t="shared" si="0"/>
        <v>172191.6</v>
      </c>
      <c r="J12" s="21"/>
    </row>
    <row r="13" spans="1:10" ht="45">
      <c r="A13" s="19">
        <v>377826</v>
      </c>
      <c r="B13" s="19" t="s">
        <v>51</v>
      </c>
      <c r="C13" s="19" t="s">
        <v>7</v>
      </c>
      <c r="D13" s="19" t="s">
        <v>57</v>
      </c>
      <c r="E13" s="19" t="s">
        <v>70</v>
      </c>
      <c r="F13" s="20">
        <v>293295.33</v>
      </c>
      <c r="G13" s="19" t="s">
        <v>48</v>
      </c>
      <c r="H13" s="26">
        <v>125090</v>
      </c>
      <c r="I13" s="20">
        <f t="shared" si="0"/>
        <v>150108</v>
      </c>
      <c r="J13" s="21"/>
    </row>
    <row r="14" spans="1:10" ht="45">
      <c r="A14" s="19">
        <v>377836</v>
      </c>
      <c r="B14" s="19" t="s">
        <v>51</v>
      </c>
      <c r="C14" s="19" t="s">
        <v>7</v>
      </c>
      <c r="D14" s="19" t="s">
        <v>57</v>
      </c>
      <c r="E14" s="19" t="s">
        <v>71</v>
      </c>
      <c r="F14" s="20">
        <v>276999.77</v>
      </c>
      <c r="G14" s="19" t="s">
        <v>48</v>
      </c>
      <c r="H14" s="26">
        <v>124814</v>
      </c>
      <c r="I14" s="20">
        <f t="shared" si="0"/>
        <v>149776.79999999999</v>
      </c>
      <c r="J14" s="21"/>
    </row>
    <row r="15" spans="1:10" ht="45">
      <c r="A15" s="19">
        <v>377841</v>
      </c>
      <c r="B15" s="19" t="s">
        <v>51</v>
      </c>
      <c r="C15" s="19" t="s">
        <v>7</v>
      </c>
      <c r="D15" s="19" t="s">
        <v>57</v>
      </c>
      <c r="E15" s="19" t="s">
        <v>72</v>
      </c>
      <c r="F15" s="20">
        <v>269739.68</v>
      </c>
      <c r="G15" s="19" t="s">
        <v>48</v>
      </c>
      <c r="H15" s="26">
        <v>124735</v>
      </c>
      <c r="I15" s="20">
        <f t="shared" si="0"/>
        <v>149682</v>
      </c>
      <c r="J15" s="21"/>
    </row>
    <row r="16" spans="1:10" ht="45">
      <c r="A16" s="19">
        <v>377986</v>
      </c>
      <c r="B16" s="19" t="s">
        <v>51</v>
      </c>
      <c r="C16" s="19" t="s">
        <v>7</v>
      </c>
      <c r="D16" s="19" t="s">
        <v>57</v>
      </c>
      <c r="E16" s="19" t="s">
        <v>73</v>
      </c>
      <c r="F16" s="20">
        <v>292903</v>
      </c>
      <c r="G16" s="19" t="s">
        <v>48</v>
      </c>
      <c r="H16" s="26">
        <v>124097</v>
      </c>
      <c r="I16" s="20">
        <f t="shared" si="0"/>
        <v>148916.4</v>
      </c>
      <c r="J16" s="21"/>
    </row>
    <row r="17" spans="1:10" ht="45">
      <c r="A17" s="19">
        <v>378025</v>
      </c>
      <c r="B17" s="19" t="s">
        <v>51</v>
      </c>
      <c r="C17" s="19" t="s">
        <v>7</v>
      </c>
      <c r="D17" s="19" t="s">
        <v>57</v>
      </c>
      <c r="E17" s="19" t="s">
        <v>74</v>
      </c>
      <c r="F17" s="20">
        <v>292201.05</v>
      </c>
      <c r="G17" s="19" t="s">
        <v>48</v>
      </c>
      <c r="H17" s="26">
        <v>124007</v>
      </c>
      <c r="I17" s="20">
        <f t="shared" si="0"/>
        <v>148808.4</v>
      </c>
      <c r="J17" s="21"/>
    </row>
    <row r="18" spans="1:10" ht="30">
      <c r="A18" s="23">
        <v>11302</v>
      </c>
      <c r="B18" s="19" t="s">
        <v>51</v>
      </c>
      <c r="C18" s="19" t="s">
        <v>7</v>
      </c>
      <c r="D18" s="19" t="s">
        <v>76</v>
      </c>
      <c r="E18" s="19" t="s">
        <v>77</v>
      </c>
      <c r="F18" s="20"/>
      <c r="G18" s="19" t="s">
        <v>50</v>
      </c>
      <c r="H18" s="26">
        <v>329000</v>
      </c>
      <c r="I18" s="20">
        <f t="shared" si="0"/>
        <v>394800</v>
      </c>
      <c r="J18" s="21"/>
    </row>
    <row r="19" spans="1:10" ht="30">
      <c r="A19" s="22">
        <v>377239</v>
      </c>
      <c r="B19" s="22" t="s">
        <v>51</v>
      </c>
      <c r="C19" s="22" t="s">
        <v>7</v>
      </c>
      <c r="D19" s="22" t="s">
        <v>55</v>
      </c>
      <c r="E19" s="22" t="s">
        <v>78</v>
      </c>
      <c r="F19" s="20">
        <v>303987.09999999998</v>
      </c>
      <c r="G19" s="19" t="s">
        <v>48</v>
      </c>
      <c r="H19" s="26">
        <v>168572.58</v>
      </c>
      <c r="I19" s="20">
        <f t="shared" si="0"/>
        <v>202287.09599999999</v>
      </c>
      <c r="J19" s="19"/>
    </row>
    <row r="20" spans="1:10" ht="30">
      <c r="A20" s="22">
        <v>377220</v>
      </c>
      <c r="B20" s="22" t="s">
        <v>51</v>
      </c>
      <c r="C20" s="22" t="s">
        <v>7</v>
      </c>
      <c r="D20" s="22" t="s">
        <v>55</v>
      </c>
      <c r="E20" s="22" t="s">
        <v>79</v>
      </c>
      <c r="F20" s="20">
        <v>269399.71000000002</v>
      </c>
      <c r="G20" s="19" t="s">
        <v>48</v>
      </c>
      <c r="H20" s="26">
        <v>132372.06</v>
      </c>
      <c r="I20" s="20">
        <f t="shared" si="0"/>
        <v>158846.47200000001</v>
      </c>
      <c r="J20" s="19"/>
    </row>
    <row r="21" spans="1:10" ht="30">
      <c r="A21" s="22">
        <v>377835</v>
      </c>
      <c r="B21" s="22" t="s">
        <v>51</v>
      </c>
      <c r="C21" s="22" t="s">
        <v>7</v>
      </c>
      <c r="D21" s="22" t="s">
        <v>55</v>
      </c>
      <c r="E21" s="22" t="s">
        <v>80</v>
      </c>
      <c r="F21" s="20">
        <v>226899.1</v>
      </c>
      <c r="G21" s="19" t="s">
        <v>48</v>
      </c>
      <c r="H21" s="26">
        <v>98996.23</v>
      </c>
      <c r="I21" s="20">
        <f t="shared" si="0"/>
        <v>118795.476</v>
      </c>
      <c r="J21" s="19"/>
    </row>
    <row r="22" spans="1:10" ht="30">
      <c r="A22" s="22">
        <v>377837</v>
      </c>
      <c r="B22" s="22" t="s">
        <v>51</v>
      </c>
      <c r="C22" s="22" t="s">
        <v>7</v>
      </c>
      <c r="D22" s="22" t="s">
        <v>55</v>
      </c>
      <c r="E22" s="22" t="s">
        <v>81</v>
      </c>
      <c r="F22" s="20">
        <v>273277.06</v>
      </c>
      <c r="G22" s="19" t="s">
        <v>48</v>
      </c>
      <c r="H22" s="26">
        <v>126022.24</v>
      </c>
      <c r="I22" s="20">
        <f t="shared" si="0"/>
        <v>151226.68800000002</v>
      </c>
      <c r="J22" s="19"/>
    </row>
    <row r="23" spans="1:10" ht="30">
      <c r="A23" s="22">
        <v>379256</v>
      </c>
      <c r="B23" s="22" t="s">
        <v>51</v>
      </c>
      <c r="C23" s="22" t="s">
        <v>7</v>
      </c>
      <c r="D23" s="22" t="s">
        <v>55</v>
      </c>
      <c r="E23" s="22" t="s">
        <v>82</v>
      </c>
      <c r="F23" s="20">
        <v>282466.56</v>
      </c>
      <c r="G23" s="19" t="s">
        <v>48</v>
      </c>
      <c r="H23" s="26">
        <v>128948.71</v>
      </c>
      <c r="I23" s="20">
        <f t="shared" si="0"/>
        <v>154738.45200000002</v>
      </c>
      <c r="J23" s="19"/>
    </row>
    <row r="24" spans="1:10" ht="45">
      <c r="A24" s="22">
        <v>377840</v>
      </c>
      <c r="B24" s="22" t="s">
        <v>51</v>
      </c>
      <c r="C24" s="22" t="s">
        <v>7</v>
      </c>
      <c r="D24" s="22" t="s">
        <v>57</v>
      </c>
      <c r="E24" s="22" t="s">
        <v>83</v>
      </c>
      <c r="F24" s="20">
        <v>274119.96000000002</v>
      </c>
      <c r="G24" s="19" t="s">
        <v>48</v>
      </c>
      <c r="H24" s="26">
        <v>126566.41</v>
      </c>
      <c r="I24" s="20">
        <f t="shared" si="0"/>
        <v>151879.69200000001</v>
      </c>
      <c r="J24" s="19"/>
    </row>
    <row r="25" spans="1:10" ht="30">
      <c r="A25" s="22">
        <v>377379</v>
      </c>
      <c r="B25" s="22" t="s">
        <v>51</v>
      </c>
      <c r="C25" s="22" t="s">
        <v>7</v>
      </c>
      <c r="D25" s="22" t="s">
        <v>57</v>
      </c>
      <c r="E25" s="22" t="s">
        <v>84</v>
      </c>
      <c r="F25" s="20">
        <v>302783.24</v>
      </c>
      <c r="G25" s="19" t="s">
        <v>48</v>
      </c>
      <c r="H25" s="26">
        <v>158828.88</v>
      </c>
      <c r="I25" s="20">
        <f t="shared" si="0"/>
        <v>190594.65600000002</v>
      </c>
      <c r="J25" s="19"/>
    </row>
    <row r="26" spans="1:10" ht="30">
      <c r="A26" s="22">
        <v>377236</v>
      </c>
      <c r="B26" s="22" t="s">
        <v>51</v>
      </c>
      <c r="C26" s="22" t="s">
        <v>7</v>
      </c>
      <c r="D26" s="22" t="s">
        <v>55</v>
      </c>
      <c r="E26" s="22" t="s">
        <v>85</v>
      </c>
      <c r="F26" s="20">
        <v>314690.2</v>
      </c>
      <c r="G26" s="19" t="s">
        <v>48</v>
      </c>
      <c r="H26" s="26">
        <v>169453.27</v>
      </c>
      <c r="I26" s="20">
        <f t="shared" si="0"/>
        <v>203343.924</v>
      </c>
      <c r="J26" s="19"/>
    </row>
    <row r="27" spans="1:10" ht="30">
      <c r="A27" s="22">
        <v>377232</v>
      </c>
      <c r="B27" s="22" t="s">
        <v>51</v>
      </c>
      <c r="C27" s="22" t="s">
        <v>7</v>
      </c>
      <c r="D27" s="22" t="s">
        <v>57</v>
      </c>
      <c r="E27" s="22" t="s">
        <v>86</v>
      </c>
      <c r="F27" s="20">
        <v>315813.44</v>
      </c>
      <c r="G27" s="19" t="s">
        <v>48</v>
      </c>
      <c r="H27" s="26">
        <v>169834.19</v>
      </c>
      <c r="I27" s="20">
        <f t="shared" si="0"/>
        <v>203801.02799999999</v>
      </c>
      <c r="J27" s="19"/>
    </row>
    <row r="28" spans="1:10" ht="30">
      <c r="A28" s="22">
        <v>377985</v>
      </c>
      <c r="B28" s="22" t="s">
        <v>51</v>
      </c>
      <c r="C28" s="22" t="s">
        <v>7</v>
      </c>
      <c r="D28" s="22" t="s">
        <v>57</v>
      </c>
      <c r="E28" s="22" t="s">
        <v>87</v>
      </c>
      <c r="F28" s="20">
        <v>272439.27</v>
      </c>
      <c r="G28" s="19" t="s">
        <v>48</v>
      </c>
      <c r="H28" s="26">
        <v>120538.74</v>
      </c>
      <c r="I28" s="20">
        <f t="shared" si="0"/>
        <v>144646.48800000001</v>
      </c>
      <c r="J28" s="19"/>
    </row>
    <row r="29" spans="1:10" ht="30">
      <c r="A29" s="22">
        <v>377380</v>
      </c>
      <c r="B29" s="22" t="s">
        <v>51</v>
      </c>
      <c r="C29" s="22" t="s">
        <v>7</v>
      </c>
      <c r="D29" s="22" t="s">
        <v>55</v>
      </c>
      <c r="E29" s="22" t="s">
        <v>88</v>
      </c>
      <c r="F29" s="20">
        <v>301088.68</v>
      </c>
      <c r="G29" s="19" t="s">
        <v>48</v>
      </c>
      <c r="H29" s="26">
        <v>152443.18</v>
      </c>
      <c r="I29" s="20">
        <f t="shared" si="0"/>
        <v>182931.81599999999</v>
      </c>
      <c r="J29" s="19"/>
    </row>
    <row r="30" spans="1:10" ht="30">
      <c r="A30" s="22">
        <v>378024</v>
      </c>
      <c r="B30" s="22" t="s">
        <v>51</v>
      </c>
      <c r="C30" s="22" t="s">
        <v>7</v>
      </c>
      <c r="D30" s="22" t="s">
        <v>55</v>
      </c>
      <c r="E30" s="22" t="s">
        <v>89</v>
      </c>
      <c r="F30" s="20">
        <v>216401.03</v>
      </c>
      <c r="G30" s="19" t="s">
        <v>48</v>
      </c>
      <c r="H30" s="26">
        <v>89928.73</v>
      </c>
      <c r="I30" s="20">
        <f t="shared" si="0"/>
        <v>107914.476</v>
      </c>
      <c r="J30" s="19"/>
    </row>
    <row r="31" spans="1:10" ht="30">
      <c r="A31" s="22">
        <v>377987</v>
      </c>
      <c r="B31" s="22" t="s">
        <v>51</v>
      </c>
      <c r="C31" s="22" t="s">
        <v>7</v>
      </c>
      <c r="D31" s="22" t="s">
        <v>55</v>
      </c>
      <c r="E31" s="22" t="s">
        <v>90</v>
      </c>
      <c r="F31" s="20">
        <v>274239.58</v>
      </c>
      <c r="G31" s="19" t="s">
        <v>48</v>
      </c>
      <c r="H31" s="26">
        <v>118614.87</v>
      </c>
      <c r="I31" s="20">
        <f t="shared" si="0"/>
        <v>142337.84399999998</v>
      </c>
      <c r="J31" s="19"/>
    </row>
    <row r="32" spans="1:10" ht="30">
      <c r="A32" s="22">
        <v>377221</v>
      </c>
      <c r="B32" s="22" t="s">
        <v>51</v>
      </c>
      <c r="C32" s="22" t="s">
        <v>7</v>
      </c>
      <c r="D32" s="22" t="s">
        <v>55</v>
      </c>
      <c r="E32" s="22" t="s">
        <v>91</v>
      </c>
      <c r="F32" s="20">
        <v>323904.87</v>
      </c>
      <c r="G32" s="19" t="s">
        <v>48</v>
      </c>
      <c r="H32" s="26">
        <v>169834.19</v>
      </c>
      <c r="I32" s="20">
        <f t="shared" si="0"/>
        <v>203801.02799999999</v>
      </c>
      <c r="J32" s="19"/>
    </row>
    <row r="33" spans="1:10" ht="30">
      <c r="A33" s="22">
        <v>377227</v>
      </c>
      <c r="B33" s="22" t="s">
        <v>51</v>
      </c>
      <c r="C33" s="22" t="s">
        <v>7</v>
      </c>
      <c r="D33" s="22" t="s">
        <v>55</v>
      </c>
      <c r="E33" s="22" t="s">
        <v>92</v>
      </c>
      <c r="F33" s="20">
        <v>323838.69</v>
      </c>
      <c r="G33" s="19" t="s">
        <v>48</v>
      </c>
      <c r="H33" s="26">
        <v>169834.19</v>
      </c>
      <c r="I33" s="20">
        <f t="shared" si="0"/>
        <v>203801.02799999999</v>
      </c>
      <c r="J33" s="19"/>
    </row>
    <row r="34" spans="1:10" ht="30">
      <c r="A34" s="22">
        <v>377222</v>
      </c>
      <c r="B34" s="22" t="s">
        <v>51</v>
      </c>
      <c r="C34" s="22" t="s">
        <v>7</v>
      </c>
      <c r="D34" s="22" t="s">
        <v>55</v>
      </c>
      <c r="E34" s="22" t="s">
        <v>93</v>
      </c>
      <c r="F34" s="20">
        <v>325318.3</v>
      </c>
      <c r="G34" s="19" t="s">
        <v>48</v>
      </c>
      <c r="H34" s="26">
        <v>169834.19</v>
      </c>
      <c r="I34" s="20">
        <f t="shared" si="0"/>
        <v>203801.02799999999</v>
      </c>
      <c r="J34" s="19"/>
    </row>
    <row r="35" spans="1:10" ht="30">
      <c r="A35" s="22">
        <v>377235</v>
      </c>
      <c r="B35" s="22" t="s">
        <v>51</v>
      </c>
      <c r="C35" s="22" t="s">
        <v>7</v>
      </c>
      <c r="D35" s="22" t="s">
        <v>57</v>
      </c>
      <c r="E35" s="22" t="s">
        <v>94</v>
      </c>
      <c r="F35" s="20">
        <v>327252.90999999997</v>
      </c>
      <c r="G35" s="19" t="s">
        <v>48</v>
      </c>
      <c r="H35" s="26">
        <v>169834.19</v>
      </c>
      <c r="I35" s="20">
        <f t="shared" si="0"/>
        <v>203801.02799999999</v>
      </c>
      <c r="J35" s="19"/>
    </row>
    <row r="36" spans="1:10" ht="30">
      <c r="A36" s="22">
        <v>377243</v>
      </c>
      <c r="B36" s="22" t="s">
        <v>51</v>
      </c>
      <c r="C36" s="22" t="s">
        <v>7</v>
      </c>
      <c r="D36" s="22" t="s">
        <v>55</v>
      </c>
      <c r="E36" s="22" t="s">
        <v>95</v>
      </c>
      <c r="F36" s="20">
        <v>336307.37</v>
      </c>
      <c r="G36" s="19" t="s">
        <v>48</v>
      </c>
      <c r="H36" s="26">
        <v>170982.63</v>
      </c>
      <c r="I36" s="20">
        <f t="shared" si="0"/>
        <v>205179.15600000002</v>
      </c>
      <c r="J36" s="19"/>
    </row>
    <row r="37" spans="1:10" ht="30">
      <c r="A37" s="22">
        <v>377237</v>
      </c>
      <c r="B37" s="22" t="s">
        <v>51</v>
      </c>
      <c r="C37" s="22" t="s">
        <v>7</v>
      </c>
      <c r="D37" s="22" t="s">
        <v>57</v>
      </c>
      <c r="E37" s="22" t="s">
        <v>96</v>
      </c>
      <c r="F37" s="20">
        <v>356062.45</v>
      </c>
      <c r="G37" s="19" t="s">
        <v>48</v>
      </c>
      <c r="H37" s="26">
        <v>173455.18</v>
      </c>
      <c r="I37" s="20">
        <f t="shared" si="0"/>
        <v>208146.21599999999</v>
      </c>
      <c r="J37" s="19"/>
    </row>
    <row r="38" spans="1:10" ht="30">
      <c r="A38" s="22">
        <v>377843</v>
      </c>
      <c r="B38" s="22" t="s">
        <v>51</v>
      </c>
      <c r="C38" s="22" t="s">
        <v>7</v>
      </c>
      <c r="D38" s="22" t="s">
        <v>55</v>
      </c>
      <c r="E38" s="22" t="s">
        <v>97</v>
      </c>
      <c r="F38" s="20">
        <v>327534.68</v>
      </c>
      <c r="G38" s="19" t="s">
        <v>48</v>
      </c>
      <c r="H38" s="26">
        <v>131289.28999999998</v>
      </c>
      <c r="I38" s="20">
        <f t="shared" si="0"/>
        <v>157547.14799999999</v>
      </c>
      <c r="J38" s="19"/>
    </row>
    <row r="39" spans="1:10" ht="45">
      <c r="A39" s="19">
        <v>104318</v>
      </c>
      <c r="B39" s="22" t="s">
        <v>51</v>
      </c>
      <c r="C39" s="22" t="s">
        <v>7</v>
      </c>
      <c r="D39" s="19" t="s">
        <v>109</v>
      </c>
      <c r="E39" s="19" t="s">
        <v>114</v>
      </c>
      <c r="F39" s="20"/>
      <c r="G39" s="19" t="s">
        <v>49</v>
      </c>
      <c r="H39" s="26">
        <v>1000000</v>
      </c>
      <c r="I39" s="20">
        <f t="shared" si="0"/>
        <v>1200000</v>
      </c>
      <c r="J39" s="19"/>
    </row>
    <row r="40" spans="1:10">
      <c r="A40" s="22">
        <v>66550</v>
      </c>
      <c r="B40" s="22" t="s">
        <v>51</v>
      </c>
      <c r="C40" s="19" t="s">
        <v>7</v>
      </c>
      <c r="D40" s="19" t="s">
        <v>98</v>
      </c>
      <c r="E40" s="19" t="s">
        <v>99</v>
      </c>
      <c r="F40" s="20"/>
      <c r="G40" s="19" t="s">
        <v>32</v>
      </c>
      <c r="H40" s="26">
        <v>303480</v>
      </c>
      <c r="I40" s="20">
        <f t="shared" si="0"/>
        <v>364176</v>
      </c>
      <c r="J40" s="21"/>
    </row>
    <row r="41" spans="1:10">
      <c r="A41" s="19" t="s">
        <v>100</v>
      </c>
      <c r="B41" s="22" t="s">
        <v>51</v>
      </c>
      <c r="C41" s="19" t="s">
        <v>7</v>
      </c>
      <c r="D41" s="19" t="s">
        <v>101</v>
      </c>
      <c r="E41" s="19" t="s">
        <v>102</v>
      </c>
      <c r="F41" s="20"/>
      <c r="G41" s="19" t="s">
        <v>32</v>
      </c>
      <c r="H41" s="26">
        <v>2503480</v>
      </c>
      <c r="I41" s="20">
        <f t="shared" si="0"/>
        <v>3004176</v>
      </c>
      <c r="J41" s="21"/>
    </row>
    <row r="42" spans="1:10">
      <c r="A42" s="22">
        <v>119246</v>
      </c>
      <c r="B42" s="22" t="s">
        <v>51</v>
      </c>
      <c r="C42" s="19" t="s">
        <v>7</v>
      </c>
      <c r="D42" s="19" t="s">
        <v>103</v>
      </c>
      <c r="E42" s="19" t="s">
        <v>104</v>
      </c>
      <c r="F42" s="20"/>
      <c r="G42" s="19" t="s">
        <v>50</v>
      </c>
      <c r="H42" s="26">
        <v>311411</v>
      </c>
      <c r="I42" s="20">
        <f t="shared" si="0"/>
        <v>373693.2</v>
      </c>
      <c r="J42" s="21"/>
    </row>
    <row r="43" spans="1:10">
      <c r="A43" s="19">
        <v>603112749</v>
      </c>
      <c r="B43" s="22" t="s">
        <v>51</v>
      </c>
      <c r="C43" s="19" t="s">
        <v>7</v>
      </c>
      <c r="D43" s="19" t="s">
        <v>111</v>
      </c>
      <c r="E43" s="19" t="s">
        <v>112</v>
      </c>
      <c r="F43" s="20"/>
      <c r="G43" s="19" t="s">
        <v>113</v>
      </c>
      <c r="H43" s="26">
        <v>299000</v>
      </c>
      <c r="I43" s="20">
        <f t="shared" si="0"/>
        <v>358800</v>
      </c>
      <c r="J43" s="21"/>
    </row>
  </sheetData>
  <autoFilter ref="A1:J43" xr:uid="{B56D43B4-1364-F641-A40B-778DACCD61BB}"/>
  <sortState xmlns:xlrd2="http://schemas.microsoft.com/office/spreadsheetml/2017/richdata2" ref="A2:J43">
    <sortCondition ref="B2:B43"/>
    <sortCondition ref="C2:C43"/>
  </sortState>
  <conditionalFormatting sqref="A1:A1048576">
    <cfRule type="duplicateValues" dxfId="10" priority="1"/>
  </conditionalFormatting>
  <conditionalFormatting sqref="A1:A1048576">
    <cfRule type="duplicateValues" dxfId="9" priority="190"/>
    <cfRule type="duplicateValues" dxfId="8" priority="191"/>
    <cfRule type="duplicateValues" dxfId="7" priority="192"/>
  </conditionalFormatting>
  <conditionalFormatting sqref="A1:A1048576">
    <cfRule type="duplicateValues" dxfId="6" priority="199"/>
  </conditionalFormatting>
  <conditionalFormatting sqref="A1:A43">
    <cfRule type="duplicateValues" dxfId="5" priority="205"/>
  </conditionalFormatting>
  <conditionalFormatting sqref="A1:A43">
    <cfRule type="duplicateValues" dxfId="4" priority="20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395F-7395-BB4C-A73A-9A1B13C89B98}">
  <dimension ref="A1:H34"/>
  <sheetViews>
    <sheetView tabSelected="1" workbookViewId="0">
      <selection activeCell="G1" sqref="G1"/>
    </sheetView>
  </sheetViews>
  <sheetFormatPr baseColWidth="10" defaultColWidth="10.875" defaultRowHeight="15"/>
  <cols>
    <col min="1" max="1" width="12.125" style="10" customWidth="1"/>
    <col min="2" max="3" width="18.375" style="2" customWidth="1"/>
    <col min="4" max="4" width="32.625" style="2" customWidth="1"/>
    <col min="5" max="5" width="34" style="2" customWidth="1"/>
    <col min="6" max="6" width="19.875" style="2" customWidth="1"/>
    <col min="7" max="7" width="20.125" style="34" hidden="1" customWidth="1"/>
    <col min="8" max="8" width="30.375" style="2" customWidth="1"/>
    <col min="9" max="16384" width="10.875" style="1"/>
  </cols>
  <sheetData>
    <row r="1" spans="1:8" ht="35.1" customHeight="1">
      <c r="A1" s="7" t="s">
        <v>0</v>
      </c>
      <c r="B1" s="3" t="s">
        <v>4</v>
      </c>
      <c r="C1" s="3" t="s">
        <v>3</v>
      </c>
      <c r="D1" s="3" t="s">
        <v>2</v>
      </c>
      <c r="E1" s="3" t="s">
        <v>1</v>
      </c>
      <c r="F1" s="3" t="s">
        <v>5</v>
      </c>
      <c r="G1" s="29"/>
      <c r="H1" s="3" t="s">
        <v>117</v>
      </c>
    </row>
    <row r="2" spans="1:8" ht="47.25">
      <c r="A2" s="11" t="s">
        <v>37</v>
      </c>
      <c r="B2" s="4" t="s">
        <v>9</v>
      </c>
      <c r="C2" s="12" t="s">
        <v>130</v>
      </c>
      <c r="D2" s="12" t="s">
        <v>132</v>
      </c>
      <c r="E2" s="12" t="s">
        <v>136</v>
      </c>
      <c r="F2" s="12" t="s">
        <v>35</v>
      </c>
      <c r="G2" s="30">
        <v>866976.00000000012</v>
      </c>
      <c r="H2" s="15">
        <f>G2*15%+G2</f>
        <v>997022.40000000014</v>
      </c>
    </row>
    <row r="3" spans="1:8" ht="47.25">
      <c r="A3" s="11" t="s">
        <v>38</v>
      </c>
      <c r="B3" s="4" t="s">
        <v>9</v>
      </c>
      <c r="C3" s="12" t="s">
        <v>130</v>
      </c>
      <c r="D3" s="12" t="s">
        <v>63</v>
      </c>
      <c r="E3" s="12" t="s">
        <v>137</v>
      </c>
      <c r="F3" s="12" t="s">
        <v>128</v>
      </c>
      <c r="G3" s="30">
        <v>549400.00000000012</v>
      </c>
      <c r="H3" s="15">
        <f t="shared" ref="H3:H33" si="0">G3*15%+G3</f>
        <v>631810.00000000012</v>
      </c>
    </row>
    <row r="4" spans="1:8" ht="45">
      <c r="A4" s="8">
        <v>240331</v>
      </c>
      <c r="B4" s="4" t="s">
        <v>9</v>
      </c>
      <c r="C4" s="4" t="s">
        <v>7</v>
      </c>
      <c r="D4" s="4" t="s">
        <v>118</v>
      </c>
      <c r="E4" s="4" t="s">
        <v>8</v>
      </c>
      <c r="F4" s="4" t="s">
        <v>127</v>
      </c>
      <c r="G4" s="31">
        <v>333773.92891759996</v>
      </c>
      <c r="H4" s="15">
        <f t="shared" si="0"/>
        <v>383840.01825523993</v>
      </c>
    </row>
    <row r="5" spans="1:8" ht="45">
      <c r="A5" s="8">
        <v>23263</v>
      </c>
      <c r="B5" s="4" t="s">
        <v>9</v>
      </c>
      <c r="C5" s="4" t="s">
        <v>7</v>
      </c>
      <c r="D5" s="4" t="s">
        <v>119</v>
      </c>
      <c r="E5" s="4" t="s">
        <v>10</v>
      </c>
      <c r="F5" s="4" t="s">
        <v>127</v>
      </c>
      <c r="G5" s="31">
        <v>375584.1005608</v>
      </c>
      <c r="H5" s="15">
        <f t="shared" si="0"/>
        <v>431921.71564492001</v>
      </c>
    </row>
    <row r="6" spans="1:8" ht="45">
      <c r="A6" s="8">
        <v>23277</v>
      </c>
      <c r="B6" s="4" t="s">
        <v>9</v>
      </c>
      <c r="C6" s="4" t="s">
        <v>7</v>
      </c>
      <c r="D6" s="4" t="s">
        <v>120</v>
      </c>
      <c r="E6" s="4" t="s">
        <v>11</v>
      </c>
      <c r="F6" s="4" t="s">
        <v>127</v>
      </c>
      <c r="G6" s="31">
        <v>332498.68070919998</v>
      </c>
      <c r="H6" s="15">
        <f t="shared" si="0"/>
        <v>382373.48281557998</v>
      </c>
    </row>
    <row r="7" spans="1:8" ht="45">
      <c r="A7" s="8">
        <v>236647</v>
      </c>
      <c r="B7" s="4" t="s">
        <v>9</v>
      </c>
      <c r="C7" s="4" t="s">
        <v>7</v>
      </c>
      <c r="D7" s="4" t="s">
        <v>118</v>
      </c>
      <c r="E7" s="4" t="s">
        <v>12</v>
      </c>
      <c r="F7" s="4" t="s">
        <v>127</v>
      </c>
      <c r="G7" s="31">
        <v>359731.91778520006</v>
      </c>
      <c r="H7" s="15">
        <f t="shared" si="0"/>
        <v>413691.70545298007</v>
      </c>
    </row>
    <row r="8" spans="1:8" ht="30">
      <c r="A8" s="8">
        <v>20462</v>
      </c>
      <c r="B8" s="4" t="s">
        <v>9</v>
      </c>
      <c r="C8" s="4" t="s">
        <v>7</v>
      </c>
      <c r="D8" s="4" t="s">
        <v>121</v>
      </c>
      <c r="E8" s="4" t="s">
        <v>13</v>
      </c>
      <c r="F8" s="4" t="s">
        <v>127</v>
      </c>
      <c r="G8" s="31">
        <v>277219.27410679997</v>
      </c>
      <c r="H8" s="15">
        <f t="shared" si="0"/>
        <v>318802.16522281995</v>
      </c>
    </row>
    <row r="9" spans="1:8" ht="45">
      <c r="A9" s="8">
        <v>5100</v>
      </c>
      <c r="B9" s="4" t="s">
        <v>9</v>
      </c>
      <c r="C9" s="4" t="s">
        <v>7</v>
      </c>
      <c r="D9" s="4" t="s">
        <v>122</v>
      </c>
      <c r="E9" s="4" t="s">
        <v>14</v>
      </c>
      <c r="F9" s="4" t="s">
        <v>127</v>
      </c>
      <c r="G9" s="31">
        <v>672304.44482239999</v>
      </c>
      <c r="H9" s="15">
        <f t="shared" si="0"/>
        <v>773150.11154575995</v>
      </c>
    </row>
    <row r="10" spans="1:8" ht="45">
      <c r="A10" s="8">
        <v>24980</v>
      </c>
      <c r="B10" s="4" t="s">
        <v>9</v>
      </c>
      <c r="C10" s="4" t="s">
        <v>7</v>
      </c>
      <c r="D10" s="4" t="s">
        <v>122</v>
      </c>
      <c r="E10" s="4" t="s">
        <v>15</v>
      </c>
      <c r="F10" s="4" t="s">
        <v>127</v>
      </c>
      <c r="G10" s="31">
        <v>535731.79321720009</v>
      </c>
      <c r="H10" s="15">
        <f t="shared" si="0"/>
        <v>616091.56219978014</v>
      </c>
    </row>
    <row r="11" spans="1:8" ht="45">
      <c r="A11" s="8">
        <v>244293</v>
      </c>
      <c r="B11" s="4" t="s">
        <v>9</v>
      </c>
      <c r="C11" s="4" t="s">
        <v>7</v>
      </c>
      <c r="D11" s="4" t="s">
        <v>123</v>
      </c>
      <c r="E11" s="4" t="s">
        <v>16</v>
      </c>
      <c r="F11" s="4" t="s">
        <v>127</v>
      </c>
      <c r="G11" s="31">
        <v>643445.34284639999</v>
      </c>
      <c r="H11" s="15">
        <f t="shared" si="0"/>
        <v>739962.14427336003</v>
      </c>
    </row>
    <row r="12" spans="1:8" ht="45">
      <c r="A12" s="9">
        <v>23290</v>
      </c>
      <c r="B12" s="4" t="s">
        <v>9</v>
      </c>
      <c r="C12" s="4" t="s">
        <v>7</v>
      </c>
      <c r="D12" s="5" t="s">
        <v>124</v>
      </c>
      <c r="E12" s="4" t="s">
        <v>17</v>
      </c>
      <c r="F12" s="4" t="s">
        <v>127</v>
      </c>
      <c r="G12" s="31">
        <v>291409.37850018224</v>
      </c>
      <c r="H12" s="15">
        <f t="shared" si="0"/>
        <v>335120.78527520958</v>
      </c>
    </row>
    <row r="13" spans="1:8" ht="30">
      <c r="A13" s="9">
        <v>695434</v>
      </c>
      <c r="B13" s="4" t="s">
        <v>9</v>
      </c>
      <c r="C13" s="4" t="s">
        <v>7</v>
      </c>
      <c r="D13" s="5" t="s">
        <v>125</v>
      </c>
      <c r="E13" s="4" t="s">
        <v>18</v>
      </c>
      <c r="F13" s="4" t="s">
        <v>127</v>
      </c>
      <c r="G13" s="31">
        <v>154106.70760000002</v>
      </c>
      <c r="H13" s="15">
        <f t="shared" si="0"/>
        <v>177222.71374000004</v>
      </c>
    </row>
    <row r="14" spans="1:8" ht="60">
      <c r="A14" s="8">
        <v>377228</v>
      </c>
      <c r="B14" s="4" t="s">
        <v>9</v>
      </c>
      <c r="C14" s="4" t="s">
        <v>7</v>
      </c>
      <c r="D14" s="6" t="s">
        <v>119</v>
      </c>
      <c r="E14" s="4" t="s">
        <v>19</v>
      </c>
      <c r="F14" s="4" t="s">
        <v>127</v>
      </c>
      <c r="G14" s="31">
        <v>165256.05624999999</v>
      </c>
      <c r="H14" s="15">
        <f t="shared" si="0"/>
        <v>190044.4646875</v>
      </c>
    </row>
    <row r="15" spans="1:8" ht="60">
      <c r="A15" s="8">
        <v>377229</v>
      </c>
      <c r="B15" s="4" t="s">
        <v>9</v>
      </c>
      <c r="C15" s="4" t="s">
        <v>7</v>
      </c>
      <c r="D15" s="6" t="s">
        <v>126</v>
      </c>
      <c r="E15" s="4" t="s">
        <v>20</v>
      </c>
      <c r="F15" s="4" t="s">
        <v>127</v>
      </c>
      <c r="G15" s="31">
        <v>166975.9706</v>
      </c>
      <c r="H15" s="15">
        <f t="shared" si="0"/>
        <v>192022.36619</v>
      </c>
    </row>
    <row r="16" spans="1:8" ht="60">
      <c r="A16" s="8">
        <v>377231</v>
      </c>
      <c r="B16" s="4" t="s">
        <v>9</v>
      </c>
      <c r="C16" s="4" t="s">
        <v>7</v>
      </c>
      <c r="D16" s="6" t="s">
        <v>126</v>
      </c>
      <c r="E16" s="4" t="s">
        <v>21</v>
      </c>
      <c r="F16" s="4" t="s">
        <v>127</v>
      </c>
      <c r="G16" s="31">
        <v>166348.45525</v>
      </c>
      <c r="H16" s="15">
        <f t="shared" si="0"/>
        <v>191300.72353749999</v>
      </c>
    </row>
    <row r="17" spans="1:8" ht="60">
      <c r="A17" s="8">
        <v>377245</v>
      </c>
      <c r="B17" s="4" t="s">
        <v>9</v>
      </c>
      <c r="C17" s="4" t="s">
        <v>7</v>
      </c>
      <c r="D17" s="6" t="s">
        <v>126</v>
      </c>
      <c r="E17" s="4" t="s">
        <v>22</v>
      </c>
      <c r="F17" s="4" t="s">
        <v>127</v>
      </c>
      <c r="G17" s="31">
        <v>165255.4749</v>
      </c>
      <c r="H17" s="15">
        <f t="shared" si="0"/>
        <v>190043.79613500001</v>
      </c>
    </row>
    <row r="18" spans="1:8" ht="60">
      <c r="A18" s="8">
        <v>377378</v>
      </c>
      <c r="B18" s="4" t="s">
        <v>9</v>
      </c>
      <c r="C18" s="4" t="s">
        <v>7</v>
      </c>
      <c r="D18" s="6" t="s">
        <v>126</v>
      </c>
      <c r="E18" s="4" t="s">
        <v>23</v>
      </c>
      <c r="F18" s="4" t="s">
        <v>127</v>
      </c>
      <c r="G18" s="31">
        <v>158443.93939999997</v>
      </c>
      <c r="H18" s="15">
        <f t="shared" si="0"/>
        <v>182210.53030999997</v>
      </c>
    </row>
    <row r="19" spans="1:8" ht="75">
      <c r="A19" s="8">
        <v>377817</v>
      </c>
      <c r="B19" s="4" t="s">
        <v>9</v>
      </c>
      <c r="C19" s="4" t="s">
        <v>7</v>
      </c>
      <c r="D19" s="6" t="s">
        <v>119</v>
      </c>
      <c r="E19" s="4" t="s">
        <v>24</v>
      </c>
      <c r="F19" s="4" t="s">
        <v>127</v>
      </c>
      <c r="G19" s="31">
        <v>152140.14189999999</v>
      </c>
      <c r="H19" s="15">
        <f t="shared" si="0"/>
        <v>174961.16318499998</v>
      </c>
    </row>
    <row r="20" spans="1:8" ht="75">
      <c r="A20" s="8">
        <v>377818</v>
      </c>
      <c r="B20" s="4" t="s">
        <v>9</v>
      </c>
      <c r="C20" s="4" t="s">
        <v>7</v>
      </c>
      <c r="D20" s="6" t="s">
        <v>119</v>
      </c>
      <c r="E20" s="4" t="s">
        <v>25</v>
      </c>
      <c r="F20" s="4" t="s">
        <v>127</v>
      </c>
      <c r="G20" s="31">
        <v>136069.80575</v>
      </c>
      <c r="H20" s="15">
        <f t="shared" si="0"/>
        <v>156480.27661249999</v>
      </c>
    </row>
    <row r="21" spans="1:8" ht="75">
      <c r="A21" s="8">
        <v>377988</v>
      </c>
      <c r="B21" s="4" t="s">
        <v>9</v>
      </c>
      <c r="C21" s="4" t="s">
        <v>7</v>
      </c>
      <c r="D21" s="6" t="s">
        <v>119</v>
      </c>
      <c r="E21" s="4" t="s">
        <v>26</v>
      </c>
      <c r="F21" s="4" t="s">
        <v>127</v>
      </c>
      <c r="G21" s="31">
        <v>146790.55534999998</v>
      </c>
      <c r="H21" s="15">
        <f t="shared" si="0"/>
        <v>168809.13865249997</v>
      </c>
    </row>
    <row r="22" spans="1:8" ht="60">
      <c r="A22" s="8">
        <v>377990</v>
      </c>
      <c r="B22" s="4" t="s">
        <v>9</v>
      </c>
      <c r="C22" s="4" t="s">
        <v>7</v>
      </c>
      <c r="D22" s="6" t="s">
        <v>126</v>
      </c>
      <c r="E22" s="4" t="s">
        <v>27</v>
      </c>
      <c r="F22" s="4" t="s">
        <v>127</v>
      </c>
      <c r="G22" s="31">
        <v>147642.54494999998</v>
      </c>
      <c r="H22" s="15">
        <f t="shared" si="0"/>
        <v>169788.92669249998</v>
      </c>
    </row>
    <row r="23" spans="1:8" ht="60">
      <c r="A23" s="8">
        <v>377991</v>
      </c>
      <c r="B23" s="4" t="s">
        <v>9</v>
      </c>
      <c r="C23" s="4" t="s">
        <v>7</v>
      </c>
      <c r="D23" s="6" t="s">
        <v>126</v>
      </c>
      <c r="E23" s="4" t="s">
        <v>28</v>
      </c>
      <c r="F23" s="4" t="s">
        <v>127</v>
      </c>
      <c r="G23" s="31">
        <v>146134.31514999998</v>
      </c>
      <c r="H23" s="15">
        <f t="shared" si="0"/>
        <v>168054.46242249999</v>
      </c>
    </row>
    <row r="24" spans="1:8" ht="75">
      <c r="A24" s="8">
        <v>377993</v>
      </c>
      <c r="B24" s="4" t="s">
        <v>9</v>
      </c>
      <c r="C24" s="4" t="s">
        <v>7</v>
      </c>
      <c r="D24" s="6" t="s">
        <v>119</v>
      </c>
      <c r="E24" s="4" t="s">
        <v>29</v>
      </c>
      <c r="F24" s="4" t="s">
        <v>127</v>
      </c>
      <c r="G24" s="31">
        <v>146193.47425</v>
      </c>
      <c r="H24" s="15">
        <f t="shared" si="0"/>
        <v>168122.49538750001</v>
      </c>
    </row>
    <row r="25" spans="1:8" ht="75">
      <c r="A25" s="8">
        <v>377994</v>
      </c>
      <c r="B25" s="4" t="s">
        <v>9</v>
      </c>
      <c r="C25" s="4" t="s">
        <v>7</v>
      </c>
      <c r="D25" s="6" t="s">
        <v>119</v>
      </c>
      <c r="E25" s="4" t="s">
        <v>30</v>
      </c>
      <c r="F25" s="4" t="s">
        <v>127</v>
      </c>
      <c r="G25" s="31">
        <v>146790.55534999998</v>
      </c>
      <c r="H25" s="15">
        <f t="shared" si="0"/>
        <v>168809.13865249997</v>
      </c>
    </row>
    <row r="26" spans="1:8" ht="75">
      <c r="A26" s="8">
        <v>379255</v>
      </c>
      <c r="B26" s="4" t="s">
        <v>9</v>
      </c>
      <c r="C26" s="4" t="s">
        <v>7</v>
      </c>
      <c r="D26" s="6" t="s">
        <v>119</v>
      </c>
      <c r="E26" s="4" t="s">
        <v>31</v>
      </c>
      <c r="F26" s="4" t="s">
        <v>127</v>
      </c>
      <c r="G26" s="31">
        <v>149596.92430000001</v>
      </c>
      <c r="H26" s="15">
        <f t="shared" si="0"/>
        <v>172036.46294500001</v>
      </c>
    </row>
    <row r="27" spans="1:8" ht="30">
      <c r="A27" s="13">
        <v>199365</v>
      </c>
      <c r="B27" s="4" t="s">
        <v>9</v>
      </c>
      <c r="C27" s="13" t="s">
        <v>7</v>
      </c>
      <c r="D27" s="13" t="s">
        <v>105</v>
      </c>
      <c r="E27" s="13" t="s">
        <v>106</v>
      </c>
      <c r="F27" s="8" t="s">
        <v>75</v>
      </c>
      <c r="G27" s="32">
        <v>580000</v>
      </c>
      <c r="H27" s="15">
        <f t="shared" si="0"/>
        <v>667000</v>
      </c>
    </row>
    <row r="28" spans="1:8" ht="45">
      <c r="A28" s="13">
        <v>199130</v>
      </c>
      <c r="B28" s="4" t="s">
        <v>9</v>
      </c>
      <c r="C28" s="13" t="s">
        <v>7</v>
      </c>
      <c r="D28" s="13" t="s">
        <v>107</v>
      </c>
      <c r="E28" s="13" t="s">
        <v>108</v>
      </c>
      <c r="F28" s="8" t="s">
        <v>75</v>
      </c>
      <c r="G28" s="32">
        <v>1600000</v>
      </c>
      <c r="H28" s="15">
        <f t="shared" si="0"/>
        <v>1840000</v>
      </c>
    </row>
    <row r="29" spans="1:8" ht="45">
      <c r="A29" s="13">
        <v>198204</v>
      </c>
      <c r="B29" s="4" t="s">
        <v>9</v>
      </c>
      <c r="C29" s="13" t="s">
        <v>7</v>
      </c>
      <c r="D29" s="13" t="s">
        <v>109</v>
      </c>
      <c r="E29" s="13" t="s">
        <v>110</v>
      </c>
      <c r="F29" s="8" t="s">
        <v>75</v>
      </c>
      <c r="G29" s="32">
        <v>590000</v>
      </c>
      <c r="H29" s="15">
        <f t="shared" si="0"/>
        <v>678500</v>
      </c>
    </row>
    <row r="30" spans="1:8" ht="42.75">
      <c r="A30" s="27">
        <v>274877</v>
      </c>
      <c r="B30" s="28" t="s">
        <v>9</v>
      </c>
      <c r="C30" s="28" t="s">
        <v>7</v>
      </c>
      <c r="D30" s="28" t="s">
        <v>116</v>
      </c>
      <c r="E30" s="28" t="s">
        <v>115</v>
      </c>
      <c r="F30" s="14" t="s">
        <v>6</v>
      </c>
      <c r="G30" s="33">
        <v>650000</v>
      </c>
      <c r="H30" s="15">
        <f t="shared" si="0"/>
        <v>747500</v>
      </c>
    </row>
    <row r="31" spans="1:8" ht="47.25">
      <c r="A31" s="11" t="s">
        <v>36</v>
      </c>
      <c r="B31" s="4" t="s">
        <v>9</v>
      </c>
      <c r="C31" s="12" t="s">
        <v>129</v>
      </c>
      <c r="D31" s="12" t="s">
        <v>131</v>
      </c>
      <c r="E31" s="12" t="s">
        <v>135</v>
      </c>
      <c r="F31" s="12" t="s">
        <v>128</v>
      </c>
      <c r="G31" s="30">
        <v>907721.60000000021</v>
      </c>
      <c r="H31" s="15">
        <f t="shared" si="0"/>
        <v>1043879.8400000002</v>
      </c>
    </row>
    <row r="32" spans="1:8" ht="47.25">
      <c r="A32" s="11" t="s">
        <v>39</v>
      </c>
      <c r="B32" s="4" t="s">
        <v>9</v>
      </c>
      <c r="C32" s="12" t="s">
        <v>129</v>
      </c>
      <c r="D32" s="12" t="s">
        <v>133</v>
      </c>
      <c r="E32" s="12" t="s">
        <v>138</v>
      </c>
      <c r="F32" s="12" t="s">
        <v>128</v>
      </c>
      <c r="G32" s="30">
        <v>503860.8000000001</v>
      </c>
      <c r="H32" s="15">
        <f t="shared" si="0"/>
        <v>579439.92000000016</v>
      </c>
    </row>
    <row r="33" spans="1:8" ht="47.25">
      <c r="A33" s="11" t="s">
        <v>40</v>
      </c>
      <c r="B33" s="4" t="s">
        <v>9</v>
      </c>
      <c r="C33" s="12" t="s">
        <v>129</v>
      </c>
      <c r="D33" s="12" t="s">
        <v>134</v>
      </c>
      <c r="E33" s="12" t="s">
        <v>139</v>
      </c>
      <c r="F33" s="12" t="s">
        <v>128</v>
      </c>
      <c r="G33" s="30">
        <v>441544.00000000006</v>
      </c>
      <c r="H33" s="15">
        <f t="shared" si="0"/>
        <v>507775.60000000009</v>
      </c>
    </row>
    <row r="34" spans="1:8">
      <c r="H34" s="1"/>
    </row>
  </sheetData>
  <sortState xmlns:xlrd2="http://schemas.microsoft.com/office/spreadsheetml/2017/richdata2" ref="A2:H33">
    <sortCondition ref="B2:B33"/>
    <sortCondition ref="C2:C33"/>
  </sortState>
  <conditionalFormatting sqref="A1:A1048576">
    <cfRule type="duplicateValues" dxfId="3" priority="7"/>
    <cfRule type="duplicateValues" dxfId="2" priority="9"/>
  </conditionalFormatting>
  <conditionalFormatting sqref="A1:A1048576">
    <cfRule type="duplicateValues" dxfId="1" priority="8"/>
  </conditionalFormatting>
  <conditionalFormatting sqref="A1:A1048576">
    <cfRule type="duplicateValues" dxfId="0" priority="20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CARTERA </vt:lpstr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LIC. CASTILLO VARGAS</cp:lastModifiedBy>
  <dcterms:created xsi:type="dcterms:W3CDTF">2023-02-01T04:06:32Z</dcterms:created>
  <dcterms:modified xsi:type="dcterms:W3CDTF">2023-04-21T23:06:06Z</dcterms:modified>
</cp:coreProperties>
</file>